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<sst xmlns="http://schemas.openxmlformats.org/spreadsheetml/2006/main" count="43" uniqueCount="43">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</sst>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 aca="true" t="shared" si="0" ref="D7:I7">SUM(D8:D9)</f>
        <v>2900000</v>
      </c>
      <c r="E7" s="26">
        <f t="shared" si="0"/>
        <v>-2525657</v>
      </c>
      <c r="F7" s="26">
        <f t="shared" si="0"/>
        <v>374343</v>
      </c>
      <c r="G7" s="26">
        <f t="shared" si="0"/>
        <v>544379.3</v>
      </c>
      <c r="H7" s="26">
        <f t="shared" si="0"/>
        <v>544379.3</v>
      </c>
      <c r="I7" s="26">
        <f t="shared" si="0"/>
        <v>-170036.30000000005</v>
      </c>
    </row>
    <row r="8" spans="1:9" ht="11.25">
      <c r="A8" s="18"/>
      <c r="B8" s="21"/>
      <c r="C8" s="22" t="s">
        <v>1</v>
      </c>
      <c r="D8" s="27">
        <v>2900000</v>
      </c>
      <c r="E8" s="27">
        <v>-2525657</v>
      </c>
      <c r="F8" s="27">
        <f>D8+E8</f>
        <v>374343</v>
      </c>
      <c r="G8" s="27">
        <v>544379.3</v>
      </c>
      <c r="H8" s="27">
        <v>544379.3</v>
      </c>
      <c r="I8" s="27">
        <f>F8-G8</f>
        <v>-170036.30000000005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220488943.84</v>
      </c>
      <c r="E10" s="26">
        <f t="shared" si="1"/>
        <v>29021648.290000007</v>
      </c>
      <c r="F10" s="26">
        <f t="shared" si="1"/>
        <v>249510592.13</v>
      </c>
      <c r="G10" s="26">
        <f t="shared" si="1"/>
        <v>79047360.05</v>
      </c>
      <c r="H10" s="26">
        <f t="shared" si="1"/>
        <v>79021349.83999999</v>
      </c>
      <c r="I10" s="26">
        <f t="shared" si="1"/>
        <v>170463232.08</v>
      </c>
    </row>
    <row r="11" spans="1:9" ht="11.25">
      <c r="A11" s="18"/>
      <c r="B11" s="21"/>
      <c r="C11" s="22" t="s">
        <v>4</v>
      </c>
      <c r="D11" s="27">
        <v>124700661.65</v>
      </c>
      <c r="E11" s="27">
        <v>-54582239.55</v>
      </c>
      <c r="F11" s="27">
        <f aca="true" t="shared" si="2" ref="F11:F18">D11+E11</f>
        <v>70118422.10000001</v>
      </c>
      <c r="G11" s="27">
        <v>29481809.29</v>
      </c>
      <c r="H11" s="27">
        <v>29481809.29</v>
      </c>
      <c r="I11" s="27">
        <f aca="true" t="shared" si="3" ref="I11:I18">F11-G11</f>
        <v>40636612.81000001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3681368</v>
      </c>
      <c r="E13" s="27">
        <v>-41714.1</v>
      </c>
      <c r="F13" s="27">
        <f t="shared" si="2"/>
        <v>3639653.9</v>
      </c>
      <c r="G13" s="27">
        <v>1593148.67</v>
      </c>
      <c r="H13" s="27">
        <v>1593148.67</v>
      </c>
      <c r="I13" s="27">
        <f t="shared" si="3"/>
        <v>2046505.23</v>
      </c>
    </row>
    <row r="14" spans="1:9" ht="11.25">
      <c r="A14" s="18"/>
      <c r="B14" s="21"/>
      <c r="C14" s="22" t="s">
        <v>7</v>
      </c>
      <c r="D14" s="27">
        <v>12592683.61</v>
      </c>
      <c r="E14" s="27">
        <v>-2329613.45</v>
      </c>
      <c r="F14" s="27">
        <f t="shared" si="2"/>
        <v>10263070.16</v>
      </c>
      <c r="G14" s="27">
        <v>3097794.08</v>
      </c>
      <c r="H14" s="27">
        <v>3097794.08</v>
      </c>
      <c r="I14" s="27">
        <f t="shared" si="3"/>
        <v>7165276.08</v>
      </c>
    </row>
    <row r="15" spans="1:9" ht="11.25">
      <c r="A15" s="18"/>
      <c r="B15" s="21"/>
      <c r="C15" s="22" t="s">
        <v>8</v>
      </c>
      <c r="D15" s="27">
        <v>53452888.09</v>
      </c>
      <c r="E15" s="27">
        <v>-5704294.76</v>
      </c>
      <c r="F15" s="27">
        <f t="shared" si="2"/>
        <v>47748593.330000006</v>
      </c>
      <c r="G15" s="27">
        <v>18918213.84</v>
      </c>
      <c r="H15" s="27">
        <v>18918213.84</v>
      </c>
      <c r="I15" s="27">
        <f t="shared" si="3"/>
        <v>28830379.490000006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26061342.49</v>
      </c>
      <c r="E17" s="27">
        <v>146500.59</v>
      </c>
      <c r="F17" s="27">
        <f t="shared" si="2"/>
        <v>26207843.08</v>
      </c>
      <c r="G17" s="27">
        <v>12003950.15</v>
      </c>
      <c r="H17" s="27">
        <v>11977939.94</v>
      </c>
      <c r="I17" s="27">
        <f t="shared" si="3"/>
        <v>14203892.929999998</v>
      </c>
    </row>
    <row r="18" spans="1:9" ht="11.25">
      <c r="A18" s="18"/>
      <c r="B18" s="21"/>
      <c r="C18" s="22" t="s">
        <v>11</v>
      </c>
      <c r="D18" s="27">
        <v>0</v>
      </c>
      <c r="E18" s="27">
        <v>91533009.56</v>
      </c>
      <c r="F18" s="27">
        <f t="shared" si="2"/>
        <v>91533009.56</v>
      </c>
      <c r="G18" s="27">
        <v>13952444.02</v>
      </c>
      <c r="H18" s="27">
        <v>13952444.02</v>
      </c>
      <c r="I18" s="27">
        <f t="shared" si="3"/>
        <v>77580565.54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31370108.880000003</v>
      </c>
      <c r="E19" s="26">
        <f t="shared" si="4"/>
        <v>2061708.6300000001</v>
      </c>
      <c r="F19" s="26">
        <f t="shared" si="4"/>
        <v>33431817.509999998</v>
      </c>
      <c r="G19" s="26">
        <f t="shared" si="4"/>
        <v>13450310.04</v>
      </c>
      <c r="H19" s="26">
        <f t="shared" si="4"/>
        <v>13450310.04</v>
      </c>
      <c r="I19" s="26">
        <f t="shared" si="4"/>
        <v>19981507.47</v>
      </c>
    </row>
    <row r="20" spans="1:9" ht="11.25">
      <c r="A20" s="18"/>
      <c r="B20" s="21"/>
      <c r="C20" s="22" t="s">
        <v>13</v>
      </c>
      <c r="D20" s="27">
        <v>10671686.31</v>
      </c>
      <c r="E20" s="27">
        <v>2688048.12</v>
      </c>
      <c r="F20" s="27">
        <f>D20+E20</f>
        <v>13359734.43</v>
      </c>
      <c r="G20" s="27">
        <v>3586699.91</v>
      </c>
      <c r="H20" s="27">
        <v>3586699.91</v>
      </c>
      <c r="I20" s="27">
        <f>F20-G20</f>
        <v>9773034.52</v>
      </c>
    </row>
    <row r="21" spans="1:9" ht="11.25">
      <c r="A21" s="18"/>
      <c r="B21" s="21"/>
      <c r="C21" s="22" t="s">
        <v>14</v>
      </c>
      <c r="D21" s="27">
        <v>3729983.64</v>
      </c>
      <c r="E21" s="27">
        <v>-644660.49</v>
      </c>
      <c r="F21" s="27">
        <f>D21+E21</f>
        <v>3085323.1500000004</v>
      </c>
      <c r="G21" s="27">
        <v>1515776.09</v>
      </c>
      <c r="H21" s="27">
        <v>1515776.09</v>
      </c>
      <c r="I21" s="27">
        <f>F21-G21</f>
        <v>1569547.0600000003</v>
      </c>
    </row>
    <row r="22" spans="1:9" ht="11.25">
      <c r="A22" s="18"/>
      <c r="B22" s="21"/>
      <c r="C22" s="22" t="s">
        <v>15</v>
      </c>
      <c r="D22" s="27">
        <v>16968438.93</v>
      </c>
      <c r="E22" s="27">
        <v>18321</v>
      </c>
      <c r="F22" s="27">
        <f>D22+E22</f>
        <v>16986759.93</v>
      </c>
      <c r="G22" s="27">
        <v>8347834.04</v>
      </c>
      <c r="H22" s="27">
        <v>8347834.04</v>
      </c>
      <c r="I22" s="27">
        <f>F22-G22</f>
        <v>8638925.89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755337.6</v>
      </c>
      <c r="F23" s="26">
        <f t="shared" si="5"/>
        <v>755337.6</v>
      </c>
      <c r="G23" s="26">
        <f t="shared" si="5"/>
        <v>401803.6</v>
      </c>
      <c r="H23" s="26">
        <f t="shared" si="5"/>
        <v>401803.6</v>
      </c>
      <c r="I23" s="26">
        <f t="shared" si="5"/>
        <v>353534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755337.6</v>
      </c>
      <c r="F25" s="27">
        <f>D25+E25</f>
        <v>755337.6</v>
      </c>
      <c r="G25" s="27">
        <v>401803.6</v>
      </c>
      <c r="H25" s="27">
        <v>401803.6</v>
      </c>
      <c r="I25" s="27">
        <f>F25-G25</f>
        <v>353534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495965.67</v>
      </c>
      <c r="E26" s="26">
        <f t="shared" si="6"/>
        <v>-34948.91</v>
      </c>
      <c r="F26" s="26">
        <f t="shared" si="6"/>
        <v>461016.76</v>
      </c>
      <c r="G26" s="26">
        <f t="shared" si="6"/>
        <v>157332.54</v>
      </c>
      <c r="H26" s="26">
        <f t="shared" si="6"/>
        <v>157332.54</v>
      </c>
      <c r="I26" s="26">
        <f t="shared" si="6"/>
        <v>303684.22</v>
      </c>
    </row>
    <row r="27" spans="1:9" ht="11.25">
      <c r="A27" s="18"/>
      <c r="B27" s="21"/>
      <c r="C27" s="22" t="s">
        <v>20</v>
      </c>
      <c r="D27" s="27">
        <v>495965.67</v>
      </c>
      <c r="E27" s="27">
        <v>-34948.91</v>
      </c>
      <c r="F27" s="27">
        <f>D27+E27</f>
        <v>461016.76</v>
      </c>
      <c r="G27" s="27">
        <v>157332.54</v>
      </c>
      <c r="H27" s="27">
        <v>157332.54</v>
      </c>
      <c r="I27" s="27">
        <f>F27-G27</f>
        <v>303684.22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1498856</v>
      </c>
      <c r="E31" s="26">
        <f t="shared" si="7"/>
        <v>0</v>
      </c>
      <c r="F31" s="26">
        <f t="shared" si="7"/>
        <v>1498856</v>
      </c>
      <c r="G31" s="26">
        <f t="shared" si="7"/>
        <v>544379.3</v>
      </c>
      <c r="H31" s="26">
        <f t="shared" si="7"/>
        <v>544379.3</v>
      </c>
      <c r="I31" s="26">
        <f t="shared" si="7"/>
        <v>954476.7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1498856</v>
      </c>
      <c r="E34" s="27">
        <v>0</v>
      </c>
      <c r="F34" s="27">
        <f>D34+E34</f>
        <v>1498856</v>
      </c>
      <c r="G34" s="27">
        <v>544379.3</v>
      </c>
      <c r="H34" s="27">
        <v>544379.3</v>
      </c>
      <c r="I34" s="27">
        <f>F34-G34</f>
        <v>954476.7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256753874.39</v>
      </c>
      <c r="E37" s="28">
        <f t="shared" si="8"/>
        <v>29278088.610000007</v>
      </c>
      <c r="F37" s="28">
        <f t="shared" si="8"/>
        <v>286031963</v>
      </c>
      <c r="G37" s="28">
        <f t="shared" si="8"/>
        <v>94145564.82999998</v>
      </c>
      <c r="H37" s="28">
        <f t="shared" si="8"/>
        <v>94119554.61999997</v>
      </c>
      <c r="I37" s="28">
        <f t="shared" si="8"/>
        <v>191886398.17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  <row r="50" spans="1:8" ht="11.25">
      <c r="A50" s="29"/>
      <c r="B50" s="30"/>
      <c r="C50" s="31"/>
      <c r="D50" s="31"/>
      <c r="E50" s="31"/>
      <c r="F50" s="30"/>
      <c r="G50" s="30"/>
      <c r="H50" s="32"/>
    </row>
    <row r="51" spans="1:8" ht="11.25">
      <c r="A51" s="29"/>
      <c r="B51" s="30"/>
      <c r="C51" s="31"/>
      <c r="D51" s="31"/>
      <c r="E51" s="31"/>
      <c r="F51" s="30"/>
      <c r="G51" s="30"/>
      <c r="H51" s="32"/>
    </row>
  </sheetData>
  <sheetProtection/>
  <protectedRanges>
    <protectedRange sqref="A39 B38:I38 C40:C47 D39:I47 B39:B47 I48:I51 B52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A48:H51" name="Rango1_1"/>
    <protectedRange sqref="D6:I6" name="Rango1_2_2_2"/>
    <protectedRange sqref="F37:I37 D36:I36 D7:D35 I7:I35" name="Rango1_3_8"/>
    <protectedRange sqref="D37:E37" name="Rango1_1_2_1"/>
    <protectedRange sqref="E7:H35" name="Rango1_3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2021-04-21T21:34:24Z</cp:lastPrinted>
  <dcterms:created xsi:type="dcterms:W3CDTF">2012-12-11T21:13:37Z</dcterms:created>
  <dcterms:modified xsi:type="dcterms:W3CDTF">2021-07-19T16:15:07Z</dcterms:modified>
  <cp:category/>
  <cp:version/>
  <cp:contentType/>
  <cp:contentStatus/>
</cp:coreProperties>
</file>